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02 Sistemas\SIF\sif 2021\Formatos 4to IFT 2021 - Organismos Operadores de Agua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05" yWindow="-105" windowWidth="23250" windowHeight="12570"/>
  </bookViews>
  <sheets>
    <sheet name="EAEPED_CF" sheetId="1" r:id="rId1"/>
  </sheets>
  <definedNames>
    <definedName name="_xlnm.Print_Area" localSheetId="0">EAEPED_CF!$A$1:$I$84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H23" i="1" s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E84" i="1" s="1"/>
  <c r="F11" i="1"/>
  <c r="G11" i="1"/>
  <c r="H11" i="1"/>
  <c r="C11" i="1"/>
  <c r="H10" i="1" l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<sst xmlns="http://schemas.openxmlformats.org/spreadsheetml/2006/main" count="81" uniqueCount="49">
  <si>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</si>
  <si>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</si>
  <si>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</si>
  <si>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</si>
  <si>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</si>
  <si>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</si>
  <si>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</si>
  <si>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</si>
  <si>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</si>
  <si>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</si>
  <si>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</si>
  <si>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</si>
  <si>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</si>
  <si>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</si>
  <si>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</si>
  <si>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</si>
  <si>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</si>
  <si>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</si>
  <si>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</si>
  <si>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</si>
  <si>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</si>
  <si>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</si>
  <si>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</si>
  <si>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</si>
  <si>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</si>
  <si>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</si>
  <si>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</si>
  <si>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</si>
  <si>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</si>
  <si>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</si>
  <si>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</si>
  <si>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</si>
  <si>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</si>
  <si>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</si>
  <si>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</si>
  <si>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</si>
  <si>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</si>
  <si>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</si>
  <si>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</si>
  <si>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</si>
  <si>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</si>
  <si>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</si>
  <si>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</si>
  <si>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</si>
  <si>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</si>
  <si>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</si>
  <si>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</si>
  <si>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 xml:space="preserve">Junta Municipal de Agua y Saneamiento de Nuevo Casas Grandes 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</si>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</sst>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zoomScale="90" zoomScaleNormal="90" workbookViewId="0">
      <selection activeCell="E12" sqref="E12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48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88189007.825684175</v>
      </c>
      <c r="D10" s="4">
        <f t="shared" ref="D10:H10" si="0">SUM(D11,D21,D30,D41)</f>
        <v>1396558.0000000298</v>
      </c>
      <c r="E10" s="19">
        <f t="shared" si="0"/>
        <v>89585565.825684205</v>
      </c>
      <c r="F10" s="4">
        <f t="shared" si="0"/>
        <v>97602070.829999983</v>
      </c>
      <c r="G10" s="4">
        <f t="shared" si="0"/>
        <v>97602070.829999983</v>
      </c>
      <c r="H10" s="19">
        <f t="shared" si="0"/>
        <v>-8016505.0043157786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88189007.825684175</v>
      </c>
      <c r="D21" s="4">
        <f t="shared" ref="D21:H21" si="4">SUM(D22:D28)</f>
        <v>1396558.0000000298</v>
      </c>
      <c r="E21" s="19">
        <f t="shared" si="4"/>
        <v>89585565.825684205</v>
      </c>
      <c r="F21" s="4">
        <f t="shared" si="4"/>
        <v>97602070.829999983</v>
      </c>
      <c r="G21" s="4">
        <f t="shared" si="4"/>
        <v>97602070.829999983</v>
      </c>
      <c r="H21" s="19">
        <f t="shared" si="4"/>
        <v>-8016505.0043157786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88189007.825684175</v>
      </c>
      <c r="D23" s="16">
        <v>1396558.0000000298</v>
      </c>
      <c r="E23" s="20">
        <f t="shared" si="5"/>
        <v>89585565.825684205</v>
      </c>
      <c r="F23" s="16">
        <v>97602070.829999983</v>
      </c>
      <c r="G23" s="16">
        <v>97602070.829999983</v>
      </c>
      <c r="H23" s="20">
        <f t="shared" si="6"/>
        <v>-8016505.0043157786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88189007.825684175</v>
      </c>
      <c r="D84" s="5">
        <f t="shared" ref="D84:H84" si="26">SUM(D10,D47)</f>
        <v>1396558.0000000298</v>
      </c>
      <c r="E84" s="21">
        <f>SUM(E10,E47)</f>
        <v>89585565.825684205</v>
      </c>
      <c r="F84" s="5">
        <f t="shared" si="26"/>
        <v>97602070.829999983</v>
      </c>
      <c r="G84" s="5">
        <f t="shared" si="26"/>
        <v>97602070.829999983</v>
      </c>
      <c r="H84" s="21">
        <f t="shared" si="26"/>
        <v>-8016505.0043157786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22" customFormat="1" x14ac:dyDescent="0.25">
      <c r="C90" s="23"/>
      <c r="D90" s="23"/>
      <c r="E90" s="23"/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jose_luis</cp:lastModifiedBy>
  <dcterms:created xsi:type="dcterms:W3CDTF">2020-01-08T22:29:57Z</dcterms:created>
  <dcterms:modified xsi:type="dcterms:W3CDTF">2022-01-25T20:24:48Z</dcterms:modified>
</cp:coreProperties>
</file>